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<sst xmlns="http://schemas.openxmlformats.org/spreadsheetml/2006/main" count="390" uniqueCount="105">
  <si>
    <t>Asociatia "Grupul de Actiune Locala PODU INALT Vaslui"</t>
  </si>
  <si>
    <t>Suma alocata pe sesiune:</t>
  </si>
  <si>
    <t>Euro</t>
  </si>
  <si>
    <t>Suma disponibila pentru selectie:</t>
  </si>
  <si>
    <t>Valoarea publica totala a proiectelor depuse:</t>
  </si>
  <si>
    <t>Numarul proiectelor depuse:</t>
  </si>
  <si>
    <t>Numarul proiectelor selectate pentru finantare:</t>
  </si>
  <si>
    <t>Valoarea publica totala a proiectelor selectate pentru finantare:</t>
  </si>
  <si>
    <t>nr crt</t>
  </si>
  <si>
    <t>Codul proiectului</t>
  </si>
  <si>
    <t>Data</t>
  </si>
  <si>
    <t>Titlu proiect</t>
  </si>
  <si>
    <t>Solicitant</t>
  </si>
  <si>
    <t>Localizare</t>
  </si>
  <si>
    <t>Conditii preliminare</t>
  </si>
  <si>
    <t>Valoarea eligibila</t>
  </si>
  <si>
    <t>Valoarea publica</t>
  </si>
  <si>
    <t>Total cumulat(valoare publica)</t>
  </si>
  <si>
    <t>Criterii de selectie stabilite de GAL</t>
  </si>
  <si>
    <t>An</t>
  </si>
  <si>
    <t>Luna</t>
  </si>
  <si>
    <t>Zi</t>
  </si>
  <si>
    <t>Bugetul proiectului se incadreaza in planul financiar GAL</t>
  </si>
  <si>
    <t>Totala</t>
  </si>
  <si>
    <t>1</t>
  </si>
  <si>
    <t>39</t>
  </si>
  <si>
    <t>Da</t>
  </si>
  <si>
    <t>Total</t>
  </si>
  <si>
    <t>19</t>
  </si>
  <si>
    <t>17</t>
  </si>
  <si>
    <t>Nr de referinta al licitatiei de proiecte</t>
  </si>
  <si>
    <t xml:space="preserve">Codul Regiunii </t>
  </si>
  <si>
    <t>Codul judetului</t>
  </si>
  <si>
    <t>Nr de ordine in registru</t>
  </si>
  <si>
    <t>Judet</t>
  </si>
  <si>
    <t>Localitate</t>
  </si>
  <si>
    <t>CS1</t>
  </si>
  <si>
    <t>CS2</t>
  </si>
  <si>
    <t>CS3</t>
  </si>
  <si>
    <t>CS4</t>
  </si>
  <si>
    <t>Criterii de selectie autoscorate</t>
  </si>
  <si>
    <t>19.2</t>
  </si>
  <si>
    <t xml:space="preserve">Masura </t>
  </si>
  <si>
    <t xml:space="preserve">SubMasura </t>
  </si>
  <si>
    <t>Codificarea aferenta SubMasurii PNDR</t>
  </si>
  <si>
    <t>014</t>
  </si>
  <si>
    <t>Cod Decizie Autorizare GAL</t>
  </si>
  <si>
    <t>Vaslui</t>
  </si>
  <si>
    <t>Masura 4 ”Dezvoltarea afacerilor non-agricole”</t>
  </si>
  <si>
    <t>6.2</t>
  </si>
  <si>
    <t>16</t>
  </si>
  <si>
    <t>Val finantarii nerambursabile&lt; 50,000 Euro/70.000 euro</t>
  </si>
  <si>
    <t>CS5</t>
  </si>
  <si>
    <t>CS6</t>
  </si>
  <si>
    <t>CS7</t>
  </si>
  <si>
    <t>Raport de selectie proiecte eligibile</t>
  </si>
  <si>
    <t>13</t>
  </si>
  <si>
    <t>10</t>
  </si>
  <si>
    <t>11</t>
  </si>
  <si>
    <t>Salon "Paraxial Zu"</t>
  </si>
  <si>
    <t>Bacaoani</t>
  </si>
  <si>
    <t>Paraxial Zu SRL</t>
  </si>
  <si>
    <t>Punctaj estimat prescorare</t>
  </si>
  <si>
    <t>Punctaj GAL</t>
  </si>
  <si>
    <t>Infiintare atelier de fabricare a produselor din beton la Popa Ionut-Emilian Intreprindere Individuala din comuna Deleni, judetul Vaslui</t>
  </si>
  <si>
    <t>Popa Ionut-Emilian Intreprindere Individuala</t>
  </si>
  <si>
    <t>27</t>
  </si>
  <si>
    <t>Muntenii de Jos</t>
  </si>
  <si>
    <t>2</t>
  </si>
  <si>
    <t>14</t>
  </si>
  <si>
    <t>24</t>
  </si>
  <si>
    <t>Dr Pirciu Dent</t>
  </si>
  <si>
    <t>Viisoara</t>
  </si>
  <si>
    <t>Valoarea publica totala a proiectelor neeligibile</t>
  </si>
  <si>
    <t>Raport de selectie proiecte neeligibile</t>
  </si>
  <si>
    <t>Infiintare atelier de prelucrare a pieilor in cadrul Boma Constructiv SRL</t>
  </si>
  <si>
    <t>Boma Constructiv SRL</t>
  </si>
  <si>
    <t>Alexandru Vlahuta</t>
  </si>
  <si>
    <t>26</t>
  </si>
  <si>
    <t>Infiintare unitate de prestari servicii la SC Iva-Ral Sistem SRL in comuna Muntenii de Jos, judetul Vaslui</t>
  </si>
  <si>
    <t>SC Iva-Ral Sistem SRL</t>
  </si>
  <si>
    <t>Criterii de eligibilitate neindeplinite</t>
  </si>
  <si>
    <t>neeligibila - Din Extrasul de furnizare a informatiilor ONRC reiese faptul ca solicitantul are autorizat codul CAEN 1511 Tabacirea si finisarea pieilor, prepararea si vopsirea blanurilor, pentru care se solicita finantare. Pentru a fi eligibil, solicitantii care la data depunerii CF au autorizat codul CAEN propus prin proiect au obligatia de a depune declaratie intocmita de un expert contabil din care sa reiasa ca intreprinderea nu a desfasurat niciodata activitatea pentru care solicita finantare. Lipsa declaratie intocmita de expert contabil.</t>
  </si>
  <si>
    <t>neeligibila - Din Extrasul de furnizare a informatiilor ONRC reiese faptul ca solicitantul are autorizat codul CAEN 4321- Lucrari de instalatii electrice, pentru care se solicita finantare. Pentru a fi eligibil, solicitantii care la data depunerii CF au autorizat codul CAEN propus prin proiect au obligatia de a depune declaratie intocmita de un expert contabil din care sa reiasa ca intreprinderea nu a desfasurat niciodata activitatea pentru care solicita finantare. Lipsa declaratie intocmita de expert contabil.</t>
  </si>
  <si>
    <t>Sesiunea 2/2017  - 27.09.2017</t>
  </si>
  <si>
    <t>Erata raport de selectie</t>
  </si>
  <si>
    <t>Valoarea publica totala a proiectelor retrase</t>
  </si>
  <si>
    <t>Avizat,</t>
  </si>
  <si>
    <t>Dr Pirciu Dent SRL</t>
  </si>
  <si>
    <t>Sesiunea 2/2017 - 27.09.2017</t>
  </si>
  <si>
    <t>Suma disponibila pentru selectie</t>
  </si>
  <si>
    <t>Valoarea publica totala a proiectelor depuse</t>
  </si>
  <si>
    <t>Numarul proiectelor depuse</t>
  </si>
  <si>
    <t>Numarul proiectelor selectate pentru finantare</t>
  </si>
  <si>
    <t>Valoarea publica totala a proiectelor selectate pentru finantare</t>
  </si>
  <si>
    <t>Valoarea publica totala a proiectelor neconforme</t>
  </si>
  <si>
    <t>Proiecte neeligibile 2 /Proiecte neconforme 1/ Proiecte retrase 1 / Proiecte eligibile neselectate 0</t>
  </si>
  <si>
    <t>Proiecte neeligibile 2 / Proiecte neconforme 1/Proiecte retrase 1 / Proiecte eligibile neselectate 0</t>
  </si>
  <si>
    <t>Criterii de selectie neindeplinite</t>
  </si>
  <si>
    <r>
      <t>In urma verificarii Criteriilor de selectie ale proiectului, realizata de catre OJFIR Vaslui, l</t>
    </r>
    <r>
      <rPr>
        <b/>
        <sz val="8"/>
        <rFont val="Times New Roman"/>
        <family val="1"/>
      </rPr>
      <t>a CS6/6.1 Cel putin 2 locuri de munca ocupate de persoane defavorizate/somer</t>
    </r>
    <r>
      <rPr>
        <sz val="8"/>
        <rFont val="Times New Roman"/>
        <family val="1"/>
      </rPr>
      <t xml:space="preserve"> - s-au acordat </t>
    </r>
    <r>
      <rPr>
        <b/>
        <sz val="8"/>
        <rFont val="Times New Roman"/>
        <family val="1"/>
      </rPr>
      <t>0 puncte</t>
    </r>
    <r>
      <rPr>
        <sz val="8"/>
        <rFont val="Times New Roman"/>
        <family val="1"/>
      </rPr>
      <t xml:space="preserve"> intrucat in Planul de afaceri solicitantul nu a mentionat statutul celor doi angajati (somer/persoana defavorizata conform legii 799/2014).</t>
    </r>
  </si>
  <si>
    <t>Reprezentant CDRJ - Iasi</t>
  </si>
  <si>
    <t>Gemene Gheorghe</t>
  </si>
  <si>
    <t>Proiecte neconforme</t>
  </si>
  <si>
    <t>Nedelcu Ovidiu C-tin</t>
  </si>
  <si>
    <t>Proiecte retrase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</si>
</sst>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textRotation="90"/>
    </xf>
    <xf numFmtId="3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textRotation="90" wrapText="1"/>
    </xf>
    <xf numFmtId="0" fontId="3" fillId="0" borderId="11" xfId="0" applyFont="1" applyBorder="1" applyAlignment="1">
      <alignment textRotation="90"/>
    </xf>
    <xf numFmtId="49" fontId="3" fillId="0" borderId="10" xfId="0" applyNumberFormat="1" applyFont="1" applyBorder="1" applyAlignment="1">
      <alignment horizontal="center" textRotation="90" wrapText="1"/>
    </xf>
    <xf numFmtId="49" fontId="3" fillId="0" borderId="10" xfId="0" applyNumberFormat="1" applyFont="1" applyBorder="1" applyAlignment="1">
      <alignment horizontal="center" textRotation="90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textRotation="90"/>
    </xf>
    <xf numFmtId="4" fontId="3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textRotation="90" wrapText="1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textRotation="90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textRotation="90"/>
    </xf>
    <xf numFmtId="0" fontId="0" fillId="0" borderId="10" xfId="0" applyBorder="1" applyAlignment="1">
      <alignment/>
    </xf>
    <xf numFmtId="0" fontId="3" fillId="0" borderId="0" xfId="0" applyFont="1" applyBorder="1" applyAlignment="1">
      <alignment wrapText="1"/>
    </xf>
    <xf numFmtId="17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4"/>
  <sheetViews>
    <sheetView tabSelected="1" zoomScalePageLayoutView="0" workbookViewId="0" topLeftCell="A1">
      <selection activeCell="O82" sqref="O82:AK87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4.140625" style="0" customWidth="1"/>
    <col min="4" max="4" width="3.8515625" style="0" customWidth="1"/>
    <col min="5" max="5" width="4.8515625" style="0" customWidth="1"/>
    <col min="6" max="6" width="4.421875" style="0" customWidth="1"/>
    <col min="7" max="7" width="3.00390625" style="0" customWidth="1"/>
    <col min="8" max="9" width="3.28125" style="0" customWidth="1"/>
    <col min="10" max="10" width="3.421875" style="0" customWidth="1"/>
    <col min="11" max="11" width="2.57421875" style="0" customWidth="1"/>
    <col min="12" max="12" width="3.421875" style="0" customWidth="1"/>
    <col min="13" max="13" width="15.140625" style="0" customWidth="1"/>
    <col min="14" max="14" width="4.8515625" style="0" customWidth="1"/>
    <col min="15" max="15" width="3.00390625" style="0" customWidth="1"/>
    <col min="16" max="17" width="4.57421875" style="0" customWidth="1"/>
    <col min="18" max="18" width="2.8515625" style="0" customWidth="1"/>
    <col min="19" max="19" width="6.00390625" style="0" customWidth="1"/>
    <col min="20" max="20" width="4.421875" style="0" customWidth="1"/>
    <col min="21" max="34" width="2.7109375" style="0" customWidth="1"/>
    <col min="35" max="35" width="8.00390625" style="0" customWidth="1"/>
    <col min="36" max="36" width="7.57421875" style="0" customWidth="1"/>
    <col min="37" max="37" width="5.8515625" style="0" customWidth="1"/>
    <col min="38" max="38" width="21.140625" style="0" customWidth="1"/>
  </cols>
  <sheetData>
    <row r="1" spans="14:23" ht="15.75">
      <c r="N1" s="70" t="s">
        <v>85</v>
      </c>
      <c r="O1" s="70"/>
      <c r="P1" s="70"/>
      <c r="Q1" s="70"/>
      <c r="R1" s="70"/>
      <c r="S1" s="70"/>
      <c r="T1" s="70"/>
      <c r="U1" s="70"/>
      <c r="V1" s="70"/>
      <c r="W1" s="70"/>
    </row>
    <row r="2" spans="1:37" ht="12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7" ht="17.25" customHeight="1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5" customHeight="1">
      <c r="A4" s="45" t="s">
        <v>84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2.75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1">
        <v>190000</v>
      </c>
      <c r="N5" s="2" t="s">
        <v>2</v>
      </c>
      <c r="O5" s="81" t="s">
        <v>55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9" ht="12.75" customHeight="1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1">
        <v>190000</v>
      </c>
      <c r="N6" s="2" t="s">
        <v>2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M6" s="9"/>
    </row>
    <row r="7" spans="1:38" ht="10.5" customHeight="1">
      <c r="A7" s="80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1">
        <v>360000</v>
      </c>
      <c r="N7" s="2" t="s">
        <v>2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9"/>
    </row>
    <row r="8" spans="1:37" ht="12.75" customHeight="1">
      <c r="A8" s="80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1">
        <v>6</v>
      </c>
      <c r="N8" s="2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38" ht="13.5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1">
        <v>2</v>
      </c>
      <c r="N9" s="2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9"/>
    </row>
    <row r="10" spans="1:37" ht="24.75" customHeight="1">
      <c r="A10" s="80" t="s">
        <v>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1">
        <v>120000</v>
      </c>
      <c r="N10" s="2" t="s">
        <v>2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</row>
    <row r="11" spans="1:37" ht="13.5" customHeight="1">
      <c r="A11" s="45" t="s">
        <v>73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">
        <v>120000</v>
      </c>
      <c r="N11" s="2" t="s">
        <v>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13.5" customHeight="1">
      <c r="A12" s="45" t="s">
        <v>95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">
        <v>70000</v>
      </c>
      <c r="N12" s="2" t="s">
        <v>2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12.75" customHeight="1">
      <c r="A13" s="45" t="s">
        <v>86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1">
        <v>50000</v>
      </c>
      <c r="N13" s="2" t="s">
        <v>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2.75">
      <c r="A14" s="67" t="s">
        <v>96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7" ht="12.75" hidden="1">
      <c r="A15" s="68"/>
      <c r="B15" s="86"/>
      <c r="C15" s="86"/>
      <c r="D15" s="86"/>
      <c r="E15" s="86"/>
      <c r="F15" s="86"/>
      <c r="G15" s="86"/>
      <c r="H15" s="86"/>
      <c r="I15" s="86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</row>
    <row r="16" spans="1:38" ht="30.75" customHeight="1">
      <c r="A16" s="50" t="s">
        <v>8</v>
      </c>
      <c r="B16" s="50" t="s">
        <v>9</v>
      </c>
      <c r="C16" s="51"/>
      <c r="D16" s="51"/>
      <c r="E16" s="51"/>
      <c r="F16" s="51"/>
      <c r="G16" s="51"/>
      <c r="H16" s="51"/>
      <c r="I16" s="52"/>
      <c r="J16" s="51" t="s">
        <v>10</v>
      </c>
      <c r="K16" s="51"/>
      <c r="L16" s="52"/>
      <c r="M16" s="56" t="s">
        <v>11</v>
      </c>
      <c r="N16" s="73" t="s">
        <v>12</v>
      </c>
      <c r="O16" s="50" t="s">
        <v>13</v>
      </c>
      <c r="P16" s="52"/>
      <c r="Q16" s="58" t="s">
        <v>62</v>
      </c>
      <c r="R16" s="58" t="s">
        <v>63</v>
      </c>
      <c r="S16" s="50" t="s">
        <v>14</v>
      </c>
      <c r="T16" s="52"/>
      <c r="U16" s="50" t="s">
        <v>40</v>
      </c>
      <c r="V16" s="51"/>
      <c r="W16" s="51"/>
      <c r="X16" s="51"/>
      <c r="Y16" s="51"/>
      <c r="Z16" s="51"/>
      <c r="AA16" s="52"/>
      <c r="AB16" s="50" t="s">
        <v>18</v>
      </c>
      <c r="AC16" s="51"/>
      <c r="AD16" s="51"/>
      <c r="AE16" s="51"/>
      <c r="AF16" s="51"/>
      <c r="AG16" s="51"/>
      <c r="AH16" s="52"/>
      <c r="AI16" s="50" t="s">
        <v>15</v>
      </c>
      <c r="AJ16" s="56" t="s">
        <v>16</v>
      </c>
      <c r="AK16" s="58" t="s">
        <v>17</v>
      </c>
      <c r="AL16" s="85"/>
    </row>
    <row r="17" spans="1:38" ht="3.75" customHeight="1">
      <c r="A17" s="69"/>
      <c r="B17" s="53"/>
      <c r="C17" s="54"/>
      <c r="D17" s="54"/>
      <c r="E17" s="54"/>
      <c r="F17" s="54"/>
      <c r="G17" s="54"/>
      <c r="H17" s="54"/>
      <c r="I17" s="55"/>
      <c r="J17" s="76"/>
      <c r="K17" s="76"/>
      <c r="L17" s="72"/>
      <c r="M17" s="62"/>
      <c r="N17" s="74"/>
      <c r="O17" s="71"/>
      <c r="P17" s="72"/>
      <c r="Q17" s="59"/>
      <c r="R17" s="59"/>
      <c r="S17" s="71"/>
      <c r="T17" s="72"/>
      <c r="U17" s="53"/>
      <c r="V17" s="54"/>
      <c r="W17" s="54"/>
      <c r="X17" s="54"/>
      <c r="Y17" s="54"/>
      <c r="Z17" s="54"/>
      <c r="AA17" s="55"/>
      <c r="AB17" s="53"/>
      <c r="AC17" s="54"/>
      <c r="AD17" s="54"/>
      <c r="AE17" s="54"/>
      <c r="AF17" s="54"/>
      <c r="AG17" s="54"/>
      <c r="AH17" s="55"/>
      <c r="AI17" s="71"/>
      <c r="AJ17" s="57"/>
      <c r="AK17" s="59"/>
      <c r="AL17" s="85"/>
    </row>
    <row r="18" spans="1:38" ht="110.25" customHeight="1">
      <c r="A18" s="57"/>
      <c r="B18" s="13" t="s">
        <v>42</v>
      </c>
      <c r="C18" s="14" t="s">
        <v>43</v>
      </c>
      <c r="D18" s="13" t="s">
        <v>46</v>
      </c>
      <c r="E18" s="13" t="s">
        <v>44</v>
      </c>
      <c r="F18" s="13" t="s">
        <v>30</v>
      </c>
      <c r="G18" s="13" t="s">
        <v>31</v>
      </c>
      <c r="H18" s="14" t="s">
        <v>32</v>
      </c>
      <c r="I18" s="14" t="s">
        <v>33</v>
      </c>
      <c r="J18" s="3" t="s">
        <v>19</v>
      </c>
      <c r="K18" s="3" t="s">
        <v>20</v>
      </c>
      <c r="L18" s="3" t="s">
        <v>21</v>
      </c>
      <c r="M18" s="57"/>
      <c r="N18" s="75"/>
      <c r="O18" s="4" t="s">
        <v>34</v>
      </c>
      <c r="P18" s="4" t="s">
        <v>35</v>
      </c>
      <c r="Q18" s="60"/>
      <c r="R18" s="60"/>
      <c r="S18" s="25" t="s">
        <v>22</v>
      </c>
      <c r="T18" s="25" t="s">
        <v>51</v>
      </c>
      <c r="U18" s="4" t="s">
        <v>36</v>
      </c>
      <c r="V18" s="4" t="s">
        <v>37</v>
      </c>
      <c r="W18" s="4" t="s">
        <v>38</v>
      </c>
      <c r="X18" s="4" t="s">
        <v>39</v>
      </c>
      <c r="Y18" s="4" t="s">
        <v>52</v>
      </c>
      <c r="Z18" s="4" t="s">
        <v>53</v>
      </c>
      <c r="AA18" s="4" t="s">
        <v>54</v>
      </c>
      <c r="AB18" s="4" t="s">
        <v>36</v>
      </c>
      <c r="AC18" s="4" t="s">
        <v>37</v>
      </c>
      <c r="AD18" s="4" t="s">
        <v>38</v>
      </c>
      <c r="AE18" s="4" t="s">
        <v>39</v>
      </c>
      <c r="AF18" s="4" t="s">
        <v>52</v>
      </c>
      <c r="AG18" s="4" t="s">
        <v>53</v>
      </c>
      <c r="AH18" s="4" t="s">
        <v>54</v>
      </c>
      <c r="AI18" s="5" t="s">
        <v>23</v>
      </c>
      <c r="AJ18" s="5" t="s">
        <v>23</v>
      </c>
      <c r="AK18" s="60"/>
      <c r="AL18" s="85"/>
    </row>
    <row r="19" spans="1:37" ht="15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  <c r="AG19" s="5">
        <v>33</v>
      </c>
      <c r="AH19" s="5">
        <v>34</v>
      </c>
      <c r="AI19" s="5">
        <v>35</v>
      </c>
      <c r="AJ19" s="5">
        <v>36</v>
      </c>
      <c r="AK19" s="5">
        <v>37</v>
      </c>
    </row>
    <row r="20" spans="1:37" ht="48" customHeight="1">
      <c r="A20" s="6" t="s">
        <v>24</v>
      </c>
      <c r="B20" s="6" t="s">
        <v>28</v>
      </c>
      <c r="C20" s="6" t="s">
        <v>41</v>
      </c>
      <c r="D20" s="6" t="s">
        <v>45</v>
      </c>
      <c r="E20" s="6" t="s">
        <v>49</v>
      </c>
      <c r="F20" s="6" t="s">
        <v>24</v>
      </c>
      <c r="G20" s="6" t="s">
        <v>24</v>
      </c>
      <c r="H20" s="6" t="s">
        <v>25</v>
      </c>
      <c r="I20" s="6" t="s">
        <v>56</v>
      </c>
      <c r="J20" s="6" t="s">
        <v>29</v>
      </c>
      <c r="K20" s="6" t="s">
        <v>57</v>
      </c>
      <c r="L20" s="6" t="s">
        <v>58</v>
      </c>
      <c r="M20" s="36" t="s">
        <v>59</v>
      </c>
      <c r="N20" s="15" t="s">
        <v>61</v>
      </c>
      <c r="O20" s="16" t="s">
        <v>47</v>
      </c>
      <c r="P20" s="16" t="s">
        <v>60</v>
      </c>
      <c r="Q20" s="18">
        <f>AA20+Z20+Y20+X20+W20+V20+U20</f>
        <v>85</v>
      </c>
      <c r="R20" s="18">
        <f>AB20+AC20+AD20+AE20+AF20+AG20+AH20</f>
        <v>85</v>
      </c>
      <c r="S20" s="5" t="s">
        <v>26</v>
      </c>
      <c r="T20" s="28" t="s">
        <v>26</v>
      </c>
      <c r="U20" s="17">
        <v>10</v>
      </c>
      <c r="V20" s="17">
        <v>20</v>
      </c>
      <c r="W20" s="17">
        <v>0</v>
      </c>
      <c r="X20" s="17">
        <v>5</v>
      </c>
      <c r="Y20" s="17">
        <v>15</v>
      </c>
      <c r="Z20" s="17">
        <v>25</v>
      </c>
      <c r="AA20" s="17">
        <v>10</v>
      </c>
      <c r="AB20" s="17">
        <v>10</v>
      </c>
      <c r="AC20" s="17">
        <v>20</v>
      </c>
      <c r="AD20" s="17">
        <v>0</v>
      </c>
      <c r="AE20" s="17">
        <v>5</v>
      </c>
      <c r="AF20" s="17">
        <v>15</v>
      </c>
      <c r="AG20" s="17">
        <v>25</v>
      </c>
      <c r="AH20" s="17">
        <v>10</v>
      </c>
      <c r="AI20" s="19">
        <f>50000</f>
        <v>50000</v>
      </c>
      <c r="AJ20" s="10">
        <f>AI20</f>
        <v>50000</v>
      </c>
      <c r="AK20" s="11">
        <f>AJ20</f>
        <v>50000</v>
      </c>
    </row>
    <row r="21" spans="1:37" ht="38.25" customHeight="1">
      <c r="A21" s="6" t="s">
        <v>68</v>
      </c>
      <c r="B21" s="6" t="s">
        <v>28</v>
      </c>
      <c r="C21" s="6" t="s">
        <v>41</v>
      </c>
      <c r="D21" s="6" t="s">
        <v>45</v>
      </c>
      <c r="E21" s="6" t="s">
        <v>49</v>
      </c>
      <c r="F21" s="6" t="s">
        <v>24</v>
      </c>
      <c r="G21" s="6" t="s">
        <v>24</v>
      </c>
      <c r="H21" s="6" t="s">
        <v>25</v>
      </c>
      <c r="I21" s="6" t="s">
        <v>69</v>
      </c>
      <c r="J21" s="6" t="s">
        <v>29</v>
      </c>
      <c r="K21" s="6" t="s">
        <v>57</v>
      </c>
      <c r="L21" s="6" t="s">
        <v>70</v>
      </c>
      <c r="M21" s="36" t="s">
        <v>71</v>
      </c>
      <c r="N21" s="15" t="s">
        <v>88</v>
      </c>
      <c r="O21" s="16" t="s">
        <v>47</v>
      </c>
      <c r="P21" s="16" t="s">
        <v>72</v>
      </c>
      <c r="Q21" s="18">
        <f>AA21+Z21+Y21+X21+W21+V21+U21</f>
        <v>60</v>
      </c>
      <c r="R21" s="18">
        <f>AB21+AC21+AD21+AE21+AF21+AG21+AH21</f>
        <v>60</v>
      </c>
      <c r="S21" s="5" t="s">
        <v>26</v>
      </c>
      <c r="T21" s="28" t="s">
        <v>26</v>
      </c>
      <c r="U21" s="7">
        <v>10</v>
      </c>
      <c r="V21" s="7">
        <v>20</v>
      </c>
      <c r="W21" s="7">
        <v>0</v>
      </c>
      <c r="X21" s="7">
        <v>5</v>
      </c>
      <c r="Y21" s="7">
        <v>15</v>
      </c>
      <c r="Z21" s="7">
        <v>0</v>
      </c>
      <c r="AA21" s="7">
        <v>10</v>
      </c>
      <c r="AB21" s="17">
        <v>10</v>
      </c>
      <c r="AC21" s="17">
        <v>20</v>
      </c>
      <c r="AD21" s="17">
        <v>0</v>
      </c>
      <c r="AE21" s="17">
        <v>5</v>
      </c>
      <c r="AF21" s="17">
        <v>15</v>
      </c>
      <c r="AG21" s="17">
        <v>0</v>
      </c>
      <c r="AH21" s="17">
        <v>10</v>
      </c>
      <c r="AI21" s="19">
        <v>70000</v>
      </c>
      <c r="AJ21" s="10">
        <f>AI21</f>
        <v>70000</v>
      </c>
      <c r="AK21" s="11">
        <f>AK20+AI21</f>
        <v>120000</v>
      </c>
    </row>
    <row r="22" spans="1:38" ht="33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2" t="s">
        <v>27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12">
        <f>SUM(AI20:AI21)</f>
        <v>120000</v>
      </c>
      <c r="AJ22" s="12">
        <f>SUM(AJ20:AJ21)</f>
        <v>120000</v>
      </c>
      <c r="AK22" s="11">
        <f>AK21</f>
        <v>120000</v>
      </c>
      <c r="AL22" s="9"/>
    </row>
    <row r="23" spans="1:38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6"/>
      <c r="AJ23" s="26"/>
      <c r="AK23" s="27"/>
      <c r="AL23" s="9"/>
    </row>
    <row r="24" spans="1:38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1"/>
      <c r="N24" s="21"/>
      <c r="O24" s="21"/>
      <c r="P24" s="21"/>
      <c r="Q24" s="21"/>
      <c r="R24" s="21"/>
      <c r="S24" s="49" t="s">
        <v>87</v>
      </c>
      <c r="T24" s="49"/>
      <c r="AF24" s="21"/>
      <c r="AG24" s="21"/>
      <c r="AH24" s="21"/>
      <c r="AI24" s="26"/>
      <c r="AJ24" s="26"/>
      <c r="AK24" s="27"/>
      <c r="AL24" s="9"/>
    </row>
    <row r="25" spans="1:38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1"/>
      <c r="N25" s="21"/>
      <c r="O25" s="21"/>
      <c r="P25" s="21"/>
      <c r="Q25" s="21"/>
      <c r="R25" s="21"/>
      <c r="T25" s="38" t="s">
        <v>100</v>
      </c>
      <c r="U25" s="38"/>
      <c r="V25" s="38"/>
      <c r="W25" s="38"/>
      <c r="X25" s="38"/>
      <c r="Y25" s="38"/>
      <c r="Z25" s="38"/>
      <c r="AA25" s="39"/>
      <c r="AB25" s="39"/>
      <c r="AC25" s="39"/>
      <c r="AD25" s="39"/>
      <c r="AE25" s="39"/>
      <c r="AF25" s="21"/>
      <c r="AG25" s="21"/>
      <c r="AH25" s="21"/>
      <c r="AI25" s="26"/>
      <c r="AJ25" s="26"/>
      <c r="AK25" s="27"/>
      <c r="AL25" s="9"/>
    </row>
    <row r="26" spans="1:38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1"/>
      <c r="N26" s="21"/>
      <c r="O26" s="21"/>
      <c r="P26" s="21"/>
      <c r="Q26" s="21"/>
      <c r="R26" s="21"/>
      <c r="T26" s="39"/>
      <c r="U26" s="43" t="s">
        <v>101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21"/>
      <c r="AG26" s="21"/>
      <c r="AH26" s="21"/>
      <c r="AI26" s="26"/>
      <c r="AJ26" s="26"/>
      <c r="AK26" s="27"/>
      <c r="AL26" s="9"/>
    </row>
    <row r="27" spans="1:38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1"/>
      <c r="N27" s="21"/>
      <c r="O27" s="21"/>
      <c r="P27" s="21"/>
      <c r="Q27" s="21"/>
      <c r="R27" s="21"/>
      <c r="S27" s="21"/>
      <c r="T27" s="21"/>
      <c r="U27" s="42" t="s">
        <v>103</v>
      </c>
      <c r="V27" s="42"/>
      <c r="W27" s="42"/>
      <c r="X27" s="42"/>
      <c r="Y27" s="42"/>
      <c r="Z27" s="42"/>
      <c r="AA27" s="42"/>
      <c r="AB27" s="42"/>
      <c r="AC27" s="42"/>
      <c r="AD27" s="21"/>
      <c r="AE27" s="21"/>
      <c r="AF27" s="21"/>
      <c r="AG27" s="21"/>
      <c r="AH27" s="21"/>
      <c r="AI27" s="26"/>
      <c r="AJ27" s="26"/>
      <c r="AK27" s="27"/>
      <c r="AL27" s="9"/>
    </row>
    <row r="28" spans="1:38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1"/>
      <c r="N28" s="21"/>
      <c r="O28" s="21"/>
      <c r="P28" s="21"/>
      <c r="Q28" s="21"/>
      <c r="R28" s="21"/>
      <c r="S28" s="21"/>
      <c r="T28" s="21"/>
      <c r="U28" s="41"/>
      <c r="V28" s="41"/>
      <c r="W28" s="41"/>
      <c r="X28" s="41"/>
      <c r="Y28" s="41"/>
      <c r="Z28" s="41"/>
      <c r="AA28" s="41"/>
      <c r="AB28" s="41"/>
      <c r="AC28" s="41"/>
      <c r="AD28" s="21"/>
      <c r="AE28" s="21"/>
      <c r="AF28" s="21"/>
      <c r="AG28" s="21"/>
      <c r="AH28" s="21"/>
      <c r="AI28" s="26"/>
      <c r="AJ28" s="26"/>
      <c r="AK28" s="27"/>
      <c r="AL28" s="9"/>
    </row>
    <row r="29" spans="1:38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1"/>
      <c r="N29" s="21"/>
      <c r="O29" s="21"/>
      <c r="P29" s="21"/>
      <c r="Q29" s="21"/>
      <c r="R29" s="21"/>
      <c r="S29" s="21"/>
      <c r="T29" s="21"/>
      <c r="U29" s="41"/>
      <c r="V29" s="41"/>
      <c r="W29" s="41"/>
      <c r="X29" s="41"/>
      <c r="Y29" s="41"/>
      <c r="Z29" s="41"/>
      <c r="AA29" s="41"/>
      <c r="AB29" s="41"/>
      <c r="AC29" s="41"/>
      <c r="AD29" s="21"/>
      <c r="AE29" s="21"/>
      <c r="AF29" s="21"/>
      <c r="AG29" s="21"/>
      <c r="AH29" s="21"/>
      <c r="AI29" s="26"/>
      <c r="AJ29" s="26"/>
      <c r="AK29" s="27"/>
      <c r="AL29" s="9"/>
    </row>
    <row r="30" spans="1:38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6"/>
      <c r="AJ30" s="26"/>
      <c r="AK30" s="27"/>
      <c r="AL30" s="9"/>
    </row>
    <row r="31" spans="1:37" ht="12.75">
      <c r="A31" s="45" t="s">
        <v>84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ht="12.75">
      <c r="A32" s="80" t="s">
        <v>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">
        <v>190000</v>
      </c>
      <c r="N32" s="2" t="s">
        <v>2</v>
      </c>
      <c r="O32" s="81" t="s">
        <v>74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</row>
    <row r="33" spans="1:37" ht="12.75">
      <c r="A33" s="80" t="s">
        <v>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">
        <v>190000</v>
      </c>
      <c r="N33" s="2" t="s">
        <v>2</v>
      </c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</row>
    <row r="34" spans="1:37" ht="12.75">
      <c r="A34" s="80" t="s">
        <v>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">
        <v>360000</v>
      </c>
      <c r="N34" s="2" t="s">
        <v>2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</row>
    <row r="35" spans="1:37" ht="12.75">
      <c r="A35" s="80" t="s">
        <v>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1">
        <v>6</v>
      </c>
      <c r="N35" s="2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ht="12.75">
      <c r="A36" s="80" t="s">
        <v>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1">
        <v>2</v>
      </c>
      <c r="N36" s="2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</row>
    <row r="37" spans="1:37" ht="12.75">
      <c r="A37" s="80" t="s">
        <v>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">
        <v>120000</v>
      </c>
      <c r="N37" s="2" t="s">
        <v>2</v>
      </c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1:37" ht="18.75">
      <c r="A38" s="45" t="s">
        <v>73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1">
        <v>120000</v>
      </c>
      <c r="N38" s="2" t="s">
        <v>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8.75">
      <c r="A39" s="45" t="s">
        <v>95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">
        <v>70000</v>
      </c>
      <c r="N39" s="2" t="s">
        <v>2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5" customHeight="1">
      <c r="A40" s="45" t="s">
        <v>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">
        <v>50000</v>
      </c>
      <c r="N40" s="2" t="s">
        <v>2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1.25" customHeight="1">
      <c r="A41" s="67" t="s">
        <v>97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1:37" ht="18.75" customHeight="1" hidden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</row>
    <row r="43" spans="1:38" ht="25.5" customHeight="1">
      <c r="A43" s="50" t="s">
        <v>8</v>
      </c>
      <c r="B43" s="50" t="s">
        <v>9</v>
      </c>
      <c r="C43" s="51"/>
      <c r="D43" s="51"/>
      <c r="E43" s="51"/>
      <c r="F43" s="51"/>
      <c r="G43" s="51"/>
      <c r="H43" s="51"/>
      <c r="I43" s="52"/>
      <c r="J43" s="51" t="s">
        <v>10</v>
      </c>
      <c r="K43" s="51"/>
      <c r="L43" s="52"/>
      <c r="M43" s="56" t="s">
        <v>11</v>
      </c>
      <c r="N43" s="73" t="s">
        <v>12</v>
      </c>
      <c r="O43" s="50" t="s">
        <v>13</v>
      </c>
      <c r="P43" s="52"/>
      <c r="Q43" s="58" t="s">
        <v>62</v>
      </c>
      <c r="R43" s="58" t="s">
        <v>63</v>
      </c>
      <c r="S43" s="50" t="s">
        <v>14</v>
      </c>
      <c r="T43" s="52"/>
      <c r="U43" s="50" t="s">
        <v>40</v>
      </c>
      <c r="V43" s="51"/>
      <c r="W43" s="51"/>
      <c r="X43" s="51"/>
      <c r="Y43" s="51"/>
      <c r="Z43" s="51"/>
      <c r="AA43" s="52"/>
      <c r="AB43" s="50" t="s">
        <v>18</v>
      </c>
      <c r="AC43" s="51"/>
      <c r="AD43" s="51"/>
      <c r="AE43" s="51"/>
      <c r="AF43" s="51"/>
      <c r="AG43" s="51"/>
      <c r="AH43" s="52"/>
      <c r="AI43" s="50" t="s">
        <v>15</v>
      </c>
      <c r="AJ43" s="56" t="s">
        <v>16</v>
      </c>
      <c r="AK43" s="58" t="s">
        <v>17</v>
      </c>
      <c r="AL43" s="79" t="s">
        <v>81</v>
      </c>
    </row>
    <row r="44" spans="1:38" ht="12.75">
      <c r="A44" s="69"/>
      <c r="B44" s="53"/>
      <c r="C44" s="54"/>
      <c r="D44" s="54"/>
      <c r="E44" s="54"/>
      <c r="F44" s="54"/>
      <c r="G44" s="54"/>
      <c r="H44" s="54"/>
      <c r="I44" s="55"/>
      <c r="J44" s="76"/>
      <c r="K44" s="76"/>
      <c r="L44" s="72"/>
      <c r="M44" s="62"/>
      <c r="N44" s="74"/>
      <c r="O44" s="71"/>
      <c r="P44" s="72"/>
      <c r="Q44" s="59"/>
      <c r="R44" s="59"/>
      <c r="S44" s="71"/>
      <c r="T44" s="72"/>
      <c r="U44" s="53"/>
      <c r="V44" s="54"/>
      <c r="W44" s="54"/>
      <c r="X44" s="54"/>
      <c r="Y44" s="54"/>
      <c r="Z44" s="54"/>
      <c r="AA44" s="55"/>
      <c r="AB44" s="53"/>
      <c r="AC44" s="54"/>
      <c r="AD44" s="54"/>
      <c r="AE44" s="54"/>
      <c r="AF44" s="54"/>
      <c r="AG44" s="54"/>
      <c r="AH44" s="55"/>
      <c r="AI44" s="71"/>
      <c r="AJ44" s="57"/>
      <c r="AK44" s="59"/>
      <c r="AL44" s="79"/>
    </row>
    <row r="45" spans="1:38" ht="132.75" customHeight="1">
      <c r="A45" s="57"/>
      <c r="B45" s="13" t="s">
        <v>42</v>
      </c>
      <c r="C45" s="14" t="s">
        <v>43</v>
      </c>
      <c r="D45" s="13" t="s">
        <v>46</v>
      </c>
      <c r="E45" s="13" t="s">
        <v>44</v>
      </c>
      <c r="F45" s="13" t="s">
        <v>30</v>
      </c>
      <c r="G45" s="13" t="s">
        <v>31</v>
      </c>
      <c r="H45" s="14" t="s">
        <v>32</v>
      </c>
      <c r="I45" s="14" t="s">
        <v>33</v>
      </c>
      <c r="J45" s="3" t="s">
        <v>19</v>
      </c>
      <c r="K45" s="3" t="s">
        <v>20</v>
      </c>
      <c r="L45" s="3" t="s">
        <v>21</v>
      </c>
      <c r="M45" s="57"/>
      <c r="N45" s="75"/>
      <c r="O45" s="4" t="s">
        <v>34</v>
      </c>
      <c r="P45" s="4" t="s">
        <v>35</v>
      </c>
      <c r="Q45" s="60"/>
      <c r="R45" s="60"/>
      <c r="S45" s="25" t="s">
        <v>22</v>
      </c>
      <c r="T45" s="25" t="s">
        <v>51</v>
      </c>
      <c r="U45" s="4" t="s">
        <v>36</v>
      </c>
      <c r="V45" s="4" t="s">
        <v>37</v>
      </c>
      <c r="W45" s="4" t="s">
        <v>38</v>
      </c>
      <c r="X45" s="4" t="s">
        <v>39</v>
      </c>
      <c r="Y45" s="4" t="s">
        <v>52</v>
      </c>
      <c r="Z45" s="4" t="s">
        <v>53</v>
      </c>
      <c r="AA45" s="4" t="s">
        <v>54</v>
      </c>
      <c r="AB45" s="4" t="s">
        <v>36</v>
      </c>
      <c r="AC45" s="4" t="s">
        <v>37</v>
      </c>
      <c r="AD45" s="4" t="s">
        <v>38</v>
      </c>
      <c r="AE45" s="4" t="s">
        <v>39</v>
      </c>
      <c r="AF45" s="4" t="s">
        <v>52</v>
      </c>
      <c r="AG45" s="4" t="s">
        <v>53</v>
      </c>
      <c r="AH45" s="4" t="s">
        <v>54</v>
      </c>
      <c r="AI45" s="5" t="s">
        <v>23</v>
      </c>
      <c r="AJ45" s="5" t="s">
        <v>23</v>
      </c>
      <c r="AK45" s="60"/>
      <c r="AL45" s="79"/>
    </row>
    <row r="46" spans="1:38" ht="12.7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5">
        <v>16</v>
      </c>
      <c r="Q46" s="5">
        <v>17</v>
      </c>
      <c r="R46" s="5">
        <v>18</v>
      </c>
      <c r="S46" s="5">
        <v>19</v>
      </c>
      <c r="T46" s="5">
        <v>20</v>
      </c>
      <c r="U46" s="5">
        <v>21</v>
      </c>
      <c r="V46" s="5">
        <v>22</v>
      </c>
      <c r="W46" s="5">
        <v>23</v>
      </c>
      <c r="X46" s="5">
        <v>24</v>
      </c>
      <c r="Y46" s="5">
        <v>25</v>
      </c>
      <c r="Z46" s="5">
        <v>26</v>
      </c>
      <c r="AA46" s="5">
        <v>27</v>
      </c>
      <c r="AB46" s="5">
        <v>28</v>
      </c>
      <c r="AC46" s="5">
        <v>29</v>
      </c>
      <c r="AD46" s="5">
        <v>30</v>
      </c>
      <c r="AE46" s="5">
        <v>31</v>
      </c>
      <c r="AF46" s="5">
        <v>32</v>
      </c>
      <c r="AG46" s="5">
        <v>33</v>
      </c>
      <c r="AH46" s="5">
        <v>34</v>
      </c>
      <c r="AI46" s="5">
        <v>35</v>
      </c>
      <c r="AJ46" s="5">
        <v>36</v>
      </c>
      <c r="AK46" s="5">
        <v>37</v>
      </c>
      <c r="AL46" s="23">
        <v>38</v>
      </c>
    </row>
    <row r="47" spans="1:38" ht="251.25" customHeight="1">
      <c r="A47" s="6" t="s">
        <v>24</v>
      </c>
      <c r="B47" s="6" t="s">
        <v>28</v>
      </c>
      <c r="C47" s="6" t="s">
        <v>41</v>
      </c>
      <c r="D47" s="6" t="s">
        <v>45</v>
      </c>
      <c r="E47" s="6" t="s">
        <v>49</v>
      </c>
      <c r="F47" s="6" t="s">
        <v>24</v>
      </c>
      <c r="G47" s="6" t="s">
        <v>24</v>
      </c>
      <c r="H47" s="6" t="s">
        <v>25</v>
      </c>
      <c r="I47" s="6" t="s">
        <v>29</v>
      </c>
      <c r="J47" s="6" t="s">
        <v>29</v>
      </c>
      <c r="K47" s="6" t="s">
        <v>57</v>
      </c>
      <c r="L47" s="6" t="s">
        <v>78</v>
      </c>
      <c r="M47" s="36" t="s">
        <v>75</v>
      </c>
      <c r="N47" s="15" t="s">
        <v>76</v>
      </c>
      <c r="O47" s="16" t="s">
        <v>47</v>
      </c>
      <c r="P47" s="16" t="s">
        <v>77</v>
      </c>
      <c r="Q47" s="18">
        <f>AA47+Z47+Y47+X47+W47+V47+U47</f>
        <v>75</v>
      </c>
      <c r="R47" s="18">
        <f>AB47+AC47+AD47+AE47+AF47+AG47+AH47</f>
        <v>0</v>
      </c>
      <c r="S47" s="7" t="s">
        <v>26</v>
      </c>
      <c r="T47" s="28" t="s">
        <v>26</v>
      </c>
      <c r="U47" s="17">
        <v>10</v>
      </c>
      <c r="V47" s="17">
        <v>0</v>
      </c>
      <c r="W47" s="17">
        <v>15</v>
      </c>
      <c r="X47" s="17">
        <v>0</v>
      </c>
      <c r="Y47" s="17">
        <v>15</v>
      </c>
      <c r="Z47" s="17">
        <v>25</v>
      </c>
      <c r="AA47" s="17">
        <v>10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9">
        <v>70000</v>
      </c>
      <c r="AJ47" s="10">
        <f>AI47</f>
        <v>70000</v>
      </c>
      <c r="AK47" s="11">
        <f>AJ47</f>
        <v>70000</v>
      </c>
      <c r="AL47" s="22" t="s">
        <v>82</v>
      </c>
    </row>
    <row r="48" spans="1:38" ht="238.5" customHeight="1">
      <c r="A48" s="6" t="s">
        <v>68</v>
      </c>
      <c r="B48" s="6" t="s">
        <v>28</v>
      </c>
      <c r="C48" s="6" t="s">
        <v>41</v>
      </c>
      <c r="D48" s="6" t="s">
        <v>45</v>
      </c>
      <c r="E48" s="6" t="s">
        <v>49</v>
      </c>
      <c r="F48" s="6" t="s">
        <v>24</v>
      </c>
      <c r="G48" s="6" t="s">
        <v>24</v>
      </c>
      <c r="H48" s="6" t="s">
        <v>25</v>
      </c>
      <c r="I48" s="6" t="s">
        <v>28</v>
      </c>
      <c r="J48" s="6" t="s">
        <v>29</v>
      </c>
      <c r="K48" s="6" t="s">
        <v>57</v>
      </c>
      <c r="L48" s="6" t="s">
        <v>66</v>
      </c>
      <c r="M48" s="36" t="s">
        <v>79</v>
      </c>
      <c r="N48" s="15" t="s">
        <v>80</v>
      </c>
      <c r="O48" s="16" t="s">
        <v>47</v>
      </c>
      <c r="P48" s="16" t="s">
        <v>67</v>
      </c>
      <c r="Q48" s="18">
        <f>AA48+Z48+Y48+X48+W48+V48+U48</f>
        <v>85</v>
      </c>
      <c r="R48" s="18">
        <f>AB48+AC48+AD48+AE48+AF48+AG48+AH48</f>
        <v>0</v>
      </c>
      <c r="S48" s="7" t="s">
        <v>26</v>
      </c>
      <c r="T48" s="7" t="s">
        <v>26</v>
      </c>
      <c r="U48" s="7">
        <v>10</v>
      </c>
      <c r="V48" s="7">
        <v>20</v>
      </c>
      <c r="W48" s="7">
        <v>0</v>
      </c>
      <c r="X48" s="7">
        <v>5</v>
      </c>
      <c r="Y48" s="7">
        <v>15</v>
      </c>
      <c r="Z48" s="7">
        <v>25</v>
      </c>
      <c r="AA48" s="7">
        <v>10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9">
        <v>50000</v>
      </c>
      <c r="AJ48" s="10">
        <f>AI48</f>
        <v>50000</v>
      </c>
      <c r="AK48" s="11">
        <f>AJ48+AK47</f>
        <v>120000</v>
      </c>
      <c r="AL48" s="24" t="s">
        <v>83</v>
      </c>
    </row>
    <row r="49" spans="1:37" ht="35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7" t="s">
        <v>27</v>
      </c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37">
        <f>AI47+AI48</f>
        <v>120000</v>
      </c>
      <c r="AJ49" s="37">
        <f>AJ47+AJ48</f>
        <v>120000</v>
      </c>
      <c r="AK49" s="29">
        <f>AK48</f>
        <v>120000</v>
      </c>
    </row>
    <row r="50" spans="1:37" ht="21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6"/>
      <c r="AJ50" s="26"/>
      <c r="AK50" s="27"/>
    </row>
    <row r="51" spans="1:37" ht="21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1"/>
      <c r="N51" s="21"/>
      <c r="O51" s="21"/>
      <c r="P51" s="21"/>
      <c r="Q51" s="21"/>
      <c r="R51" s="21"/>
      <c r="S51" s="49" t="s">
        <v>87</v>
      </c>
      <c r="T51" s="49"/>
      <c r="AF51" s="21"/>
      <c r="AG51" s="21"/>
      <c r="AH51" s="21"/>
      <c r="AI51" s="26"/>
      <c r="AJ51" s="26"/>
      <c r="AK51" s="27"/>
    </row>
    <row r="52" spans="1:37" ht="21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1"/>
      <c r="N52" s="21"/>
      <c r="O52" s="21"/>
      <c r="P52" s="21"/>
      <c r="Q52" s="21"/>
      <c r="R52" s="21"/>
      <c r="T52" s="38" t="s">
        <v>100</v>
      </c>
      <c r="U52" s="38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21"/>
      <c r="AG52" s="21"/>
      <c r="AH52" s="21"/>
      <c r="AI52" s="26"/>
      <c r="AJ52" s="26"/>
      <c r="AK52" s="27"/>
    </row>
    <row r="53" spans="1:37" ht="19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1"/>
      <c r="N53" s="21"/>
      <c r="O53" s="21"/>
      <c r="P53" s="21"/>
      <c r="Q53" s="21"/>
      <c r="R53" s="21"/>
      <c r="T53" s="39"/>
      <c r="U53" s="43" t="s">
        <v>101</v>
      </c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21"/>
      <c r="AG53" s="21"/>
      <c r="AH53" s="21"/>
      <c r="AI53" s="26"/>
      <c r="AJ53" s="26"/>
      <c r="AK53" s="27"/>
    </row>
    <row r="54" spans="1:37" ht="236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21"/>
      <c r="N54" s="21"/>
      <c r="O54" s="21"/>
      <c r="P54" s="21"/>
      <c r="Q54" s="21"/>
      <c r="R54" s="21"/>
      <c r="S54" s="21"/>
      <c r="T54" s="21"/>
      <c r="U54" s="44" t="s">
        <v>103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26"/>
      <c r="AJ54" s="26"/>
      <c r="AK54" s="27"/>
    </row>
    <row r="55" spans="1:37" ht="18.75" customHeight="1">
      <c r="A55" s="66" t="s">
        <v>89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31"/>
      <c r="N55" s="3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6"/>
      <c r="AJ55" s="26"/>
      <c r="AK55" s="27"/>
    </row>
    <row r="56" spans="1:37" ht="17.25" customHeight="1">
      <c r="A56" s="66" t="s">
        <v>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32">
        <v>190000</v>
      </c>
      <c r="N56" s="33" t="s">
        <v>2</v>
      </c>
      <c r="O56" s="61" t="s">
        <v>102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ht="12.75">
      <c r="A57" s="66" t="s">
        <v>90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">
        <v>190000</v>
      </c>
      <c r="N57" s="34" t="s">
        <v>2</v>
      </c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ht="12.75">
      <c r="A58" s="66" t="s">
        <v>91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">
        <v>190000</v>
      </c>
      <c r="N58" s="34" t="s">
        <v>2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ht="12.75">
      <c r="A59" s="66" t="s">
        <v>92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34">
        <v>6</v>
      </c>
      <c r="N59" s="34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ht="12.75">
      <c r="A60" s="66" t="s">
        <v>93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34">
        <v>2</v>
      </c>
      <c r="N60" s="34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ht="23.25" customHeight="1">
      <c r="A61" s="45" t="s">
        <v>94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">
        <v>120000</v>
      </c>
      <c r="N61" s="34" t="s">
        <v>2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ht="12.75">
      <c r="A62" s="66" t="s">
        <v>73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">
        <v>120000</v>
      </c>
      <c r="N62" s="34" t="s">
        <v>2</v>
      </c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14" ht="12.75">
      <c r="A63" s="66" t="s">
        <v>95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">
        <v>70000</v>
      </c>
      <c r="N63" s="34" t="s">
        <v>2</v>
      </c>
    </row>
    <row r="64" spans="1:14" ht="12.75">
      <c r="A64" s="66" t="s">
        <v>86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">
        <v>50000</v>
      </c>
      <c r="N64" s="34" t="s">
        <v>2</v>
      </c>
    </row>
    <row r="65" spans="1:37" ht="12.75">
      <c r="A65" s="67" t="s">
        <v>97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</row>
    <row r="66" spans="1:37" ht="5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</row>
    <row r="67" spans="1:38" ht="12.75">
      <c r="A67" s="50" t="s">
        <v>8</v>
      </c>
      <c r="B67" s="50" t="s">
        <v>9</v>
      </c>
      <c r="C67" s="51"/>
      <c r="D67" s="51"/>
      <c r="E67" s="51"/>
      <c r="F67" s="51"/>
      <c r="G67" s="51"/>
      <c r="H67" s="51"/>
      <c r="I67" s="52"/>
      <c r="J67" s="51" t="s">
        <v>10</v>
      </c>
      <c r="K67" s="51"/>
      <c r="L67" s="52"/>
      <c r="M67" s="56" t="s">
        <v>11</v>
      </c>
      <c r="N67" s="58" t="s">
        <v>12</v>
      </c>
      <c r="O67" s="50" t="s">
        <v>13</v>
      </c>
      <c r="P67" s="52"/>
      <c r="Q67" s="58" t="s">
        <v>62</v>
      </c>
      <c r="R67" s="58" t="s">
        <v>63</v>
      </c>
      <c r="S67" s="50" t="s">
        <v>14</v>
      </c>
      <c r="T67" s="52"/>
      <c r="U67" s="50" t="s">
        <v>40</v>
      </c>
      <c r="V67" s="51"/>
      <c r="W67" s="51"/>
      <c r="X67" s="51"/>
      <c r="Y67" s="51"/>
      <c r="Z67" s="51"/>
      <c r="AA67" s="52"/>
      <c r="AB67" s="50" t="s">
        <v>18</v>
      </c>
      <c r="AC67" s="51"/>
      <c r="AD67" s="51"/>
      <c r="AE67" s="51"/>
      <c r="AF67" s="51"/>
      <c r="AG67" s="51"/>
      <c r="AH67" s="52"/>
      <c r="AI67" s="50" t="s">
        <v>15</v>
      </c>
      <c r="AJ67" s="56" t="s">
        <v>16</v>
      </c>
      <c r="AK67" s="58" t="s">
        <v>17</v>
      </c>
      <c r="AL67" s="56" t="s">
        <v>98</v>
      </c>
    </row>
    <row r="68" spans="1:38" ht="12.75">
      <c r="A68" s="69"/>
      <c r="B68" s="53"/>
      <c r="C68" s="54"/>
      <c r="D68" s="54"/>
      <c r="E68" s="54"/>
      <c r="F68" s="54"/>
      <c r="G68" s="54"/>
      <c r="H68" s="54"/>
      <c r="I68" s="55"/>
      <c r="J68" s="54"/>
      <c r="K68" s="54"/>
      <c r="L68" s="55"/>
      <c r="M68" s="62"/>
      <c r="N68" s="59"/>
      <c r="O68" s="53"/>
      <c r="P68" s="55"/>
      <c r="Q68" s="59"/>
      <c r="R68" s="59"/>
      <c r="S68" s="53"/>
      <c r="T68" s="55"/>
      <c r="U68" s="53"/>
      <c r="V68" s="54"/>
      <c r="W68" s="54"/>
      <c r="X68" s="54"/>
      <c r="Y68" s="54"/>
      <c r="Z68" s="54"/>
      <c r="AA68" s="55"/>
      <c r="AB68" s="53"/>
      <c r="AC68" s="54"/>
      <c r="AD68" s="54"/>
      <c r="AE68" s="54"/>
      <c r="AF68" s="54"/>
      <c r="AG68" s="54"/>
      <c r="AH68" s="55"/>
      <c r="AI68" s="53"/>
      <c r="AJ68" s="57"/>
      <c r="AK68" s="59"/>
      <c r="AL68" s="62"/>
    </row>
    <row r="69" spans="1:38" ht="110.25" customHeight="1">
      <c r="A69" s="57"/>
      <c r="B69" s="13" t="s">
        <v>42</v>
      </c>
      <c r="C69" s="14" t="s">
        <v>43</v>
      </c>
      <c r="D69" s="13" t="s">
        <v>46</v>
      </c>
      <c r="E69" s="13" t="s">
        <v>44</v>
      </c>
      <c r="F69" s="13" t="s">
        <v>30</v>
      </c>
      <c r="G69" s="13" t="s">
        <v>31</v>
      </c>
      <c r="H69" s="14" t="s">
        <v>32</v>
      </c>
      <c r="I69" s="14" t="s">
        <v>33</v>
      </c>
      <c r="J69" s="3" t="s">
        <v>19</v>
      </c>
      <c r="K69" s="3" t="s">
        <v>20</v>
      </c>
      <c r="L69" s="3" t="s">
        <v>21</v>
      </c>
      <c r="M69" s="57"/>
      <c r="N69" s="60"/>
      <c r="O69" s="4" t="s">
        <v>34</v>
      </c>
      <c r="P69" s="4" t="s">
        <v>35</v>
      </c>
      <c r="Q69" s="60"/>
      <c r="R69" s="60"/>
      <c r="S69" s="25" t="s">
        <v>22</v>
      </c>
      <c r="T69" s="25" t="s">
        <v>51</v>
      </c>
      <c r="U69" s="4" t="s">
        <v>36</v>
      </c>
      <c r="V69" s="4" t="s">
        <v>37</v>
      </c>
      <c r="W69" s="4" t="s">
        <v>38</v>
      </c>
      <c r="X69" s="4" t="s">
        <v>39</v>
      </c>
      <c r="Y69" s="4" t="s">
        <v>52</v>
      </c>
      <c r="Z69" s="4" t="s">
        <v>53</v>
      </c>
      <c r="AA69" s="4" t="s">
        <v>54</v>
      </c>
      <c r="AB69" s="4" t="s">
        <v>36</v>
      </c>
      <c r="AC69" s="4" t="s">
        <v>37</v>
      </c>
      <c r="AD69" s="4" t="s">
        <v>38</v>
      </c>
      <c r="AE69" s="4" t="s">
        <v>39</v>
      </c>
      <c r="AF69" s="4" t="s">
        <v>52</v>
      </c>
      <c r="AG69" s="4" t="s">
        <v>53</v>
      </c>
      <c r="AH69" s="4" t="s">
        <v>54</v>
      </c>
      <c r="AI69" s="5" t="s">
        <v>23</v>
      </c>
      <c r="AJ69" s="5" t="s">
        <v>23</v>
      </c>
      <c r="AK69" s="60"/>
      <c r="AL69" s="57"/>
    </row>
    <row r="70" spans="1:38" ht="12.75">
      <c r="A70" s="5">
        <v>1</v>
      </c>
      <c r="B70" s="5">
        <v>2</v>
      </c>
      <c r="C70" s="5">
        <v>3</v>
      </c>
      <c r="D70" s="5">
        <v>4</v>
      </c>
      <c r="E70" s="5">
        <v>5</v>
      </c>
      <c r="F70" s="5">
        <v>6</v>
      </c>
      <c r="G70" s="5">
        <v>7</v>
      </c>
      <c r="H70" s="5">
        <v>8</v>
      </c>
      <c r="I70" s="5">
        <v>9</v>
      </c>
      <c r="J70" s="5">
        <v>10</v>
      </c>
      <c r="K70" s="5">
        <v>11</v>
      </c>
      <c r="L70" s="5">
        <v>12</v>
      </c>
      <c r="M70" s="5">
        <v>13</v>
      </c>
      <c r="N70" s="5">
        <v>14</v>
      </c>
      <c r="O70" s="5">
        <v>15</v>
      </c>
      <c r="P70" s="5">
        <v>16</v>
      </c>
      <c r="Q70" s="5">
        <v>17</v>
      </c>
      <c r="R70" s="5">
        <v>18</v>
      </c>
      <c r="S70" s="5">
        <v>19</v>
      </c>
      <c r="T70" s="5">
        <v>20</v>
      </c>
      <c r="U70" s="5">
        <v>21</v>
      </c>
      <c r="V70" s="5">
        <v>22</v>
      </c>
      <c r="W70" s="5">
        <v>23</v>
      </c>
      <c r="X70" s="5">
        <v>24</v>
      </c>
      <c r="Y70" s="5">
        <v>25</v>
      </c>
      <c r="Z70" s="5">
        <v>26</v>
      </c>
      <c r="AA70" s="5">
        <v>27</v>
      </c>
      <c r="AB70" s="5">
        <v>28</v>
      </c>
      <c r="AC70" s="5">
        <v>29</v>
      </c>
      <c r="AD70" s="5">
        <v>30</v>
      </c>
      <c r="AE70" s="5">
        <v>31</v>
      </c>
      <c r="AF70" s="5">
        <v>32</v>
      </c>
      <c r="AG70" s="5">
        <v>33</v>
      </c>
      <c r="AH70" s="5">
        <v>34</v>
      </c>
      <c r="AI70" s="5">
        <v>35</v>
      </c>
      <c r="AJ70" s="5">
        <v>36</v>
      </c>
      <c r="AK70" s="5">
        <v>37</v>
      </c>
      <c r="AL70" s="5">
        <v>38</v>
      </c>
    </row>
    <row r="71" spans="1:38" ht="146.25" customHeight="1">
      <c r="A71" s="6" t="s">
        <v>24</v>
      </c>
      <c r="B71" s="6" t="s">
        <v>28</v>
      </c>
      <c r="C71" s="6" t="s">
        <v>41</v>
      </c>
      <c r="D71" s="6" t="s">
        <v>45</v>
      </c>
      <c r="E71" s="6" t="s">
        <v>49</v>
      </c>
      <c r="F71" s="6" t="s">
        <v>24</v>
      </c>
      <c r="G71" s="6" t="s">
        <v>24</v>
      </c>
      <c r="H71" s="6" t="s">
        <v>25</v>
      </c>
      <c r="I71" s="6" t="s">
        <v>28</v>
      </c>
      <c r="J71" s="6" t="s">
        <v>29</v>
      </c>
      <c r="K71" s="6" t="s">
        <v>57</v>
      </c>
      <c r="L71" s="6" t="s">
        <v>66</v>
      </c>
      <c r="M71" s="36" t="s">
        <v>64</v>
      </c>
      <c r="N71" s="15" t="s">
        <v>65</v>
      </c>
      <c r="O71" s="16" t="s">
        <v>47</v>
      </c>
      <c r="P71" s="16" t="s">
        <v>67</v>
      </c>
      <c r="Q71" s="18">
        <f>AA71+Z71+Y71+X71+W71+V71+U71</f>
        <v>65</v>
      </c>
      <c r="R71" s="18">
        <f>AB71+AC71+AD71+AE71+AF71+AG71+AH71</f>
        <v>40</v>
      </c>
      <c r="S71" s="5" t="s">
        <v>26</v>
      </c>
      <c r="T71" s="28" t="s">
        <v>26</v>
      </c>
      <c r="U71" s="7">
        <v>10</v>
      </c>
      <c r="V71" s="7">
        <v>0</v>
      </c>
      <c r="W71" s="7">
        <v>0</v>
      </c>
      <c r="X71" s="7">
        <v>5</v>
      </c>
      <c r="Y71" s="7">
        <v>15</v>
      </c>
      <c r="Z71" s="7">
        <v>25</v>
      </c>
      <c r="AA71" s="7">
        <v>10</v>
      </c>
      <c r="AB71" s="17">
        <v>10</v>
      </c>
      <c r="AC71" s="17">
        <v>0</v>
      </c>
      <c r="AD71" s="17">
        <v>0</v>
      </c>
      <c r="AE71" s="17">
        <v>5</v>
      </c>
      <c r="AF71" s="17">
        <v>15</v>
      </c>
      <c r="AG71" s="17">
        <v>0</v>
      </c>
      <c r="AH71" s="17">
        <v>10</v>
      </c>
      <c r="AI71" s="10">
        <v>70000</v>
      </c>
      <c r="AJ71" s="10">
        <f>AI71</f>
        <v>70000</v>
      </c>
      <c r="AK71" s="11">
        <f>AJ71</f>
        <v>70000</v>
      </c>
      <c r="AL71" s="40" t="s">
        <v>99</v>
      </c>
    </row>
    <row r="72" spans="1:38" ht="27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63" t="s">
        <v>27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5"/>
      <c r="AI72" s="10">
        <v>70000</v>
      </c>
      <c r="AJ72" s="10">
        <f>AJ71</f>
        <v>70000</v>
      </c>
      <c r="AK72" s="10">
        <f>AK71</f>
        <v>70000</v>
      </c>
      <c r="AL72" s="35"/>
    </row>
    <row r="74" spans="19:20" ht="15.75">
      <c r="S74" s="49" t="s">
        <v>87</v>
      </c>
      <c r="T74" s="49"/>
    </row>
    <row r="75" spans="20:31" ht="15.75">
      <c r="T75" s="38" t="s">
        <v>100</v>
      </c>
      <c r="U75" s="38"/>
      <c r="V75" s="38"/>
      <c r="W75" s="38"/>
      <c r="X75" s="38"/>
      <c r="Y75" s="38"/>
      <c r="Z75" s="38"/>
      <c r="AA75" s="39"/>
      <c r="AB75" s="39"/>
      <c r="AC75" s="39"/>
      <c r="AD75" s="39"/>
      <c r="AE75" s="39"/>
    </row>
    <row r="76" spans="20:31" ht="15.75">
      <c r="T76" s="39"/>
      <c r="U76" s="43" t="s">
        <v>101</v>
      </c>
      <c r="V76" s="43"/>
      <c r="W76" s="43"/>
      <c r="X76" s="43"/>
      <c r="Y76" s="43"/>
      <c r="Z76" s="43"/>
      <c r="AA76" s="43"/>
      <c r="AB76" s="43"/>
      <c r="AC76" s="43"/>
      <c r="AD76" s="43"/>
      <c r="AE76" s="43"/>
    </row>
    <row r="77" spans="21:31" ht="15.75">
      <c r="U77" s="43" t="s">
        <v>103</v>
      </c>
      <c r="V77" s="43"/>
      <c r="W77" s="43"/>
      <c r="X77" s="43"/>
      <c r="Y77" s="43"/>
      <c r="Z77" s="43"/>
      <c r="AA77" s="43"/>
      <c r="AB77" s="43"/>
      <c r="AC77" s="43"/>
      <c r="AD77" s="43"/>
      <c r="AE77" s="43"/>
    </row>
    <row r="81" spans="1:37" ht="12.75" customHeight="1">
      <c r="A81" s="45" t="s">
        <v>84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 ht="12.75">
      <c r="A82" s="80" t="s">
        <v>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1">
        <v>190000</v>
      </c>
      <c r="N82" s="2" t="s">
        <v>2</v>
      </c>
      <c r="O82" s="81" t="s">
        <v>104</v>
      </c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</row>
    <row r="83" spans="1:37" ht="12.75">
      <c r="A83" s="80" t="s">
        <v>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1">
        <v>190000</v>
      </c>
      <c r="N83" s="2" t="s">
        <v>2</v>
      </c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</row>
    <row r="84" spans="1:37" ht="12.75">
      <c r="A84" s="80" t="s">
        <v>4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1">
        <v>360000</v>
      </c>
      <c r="N84" s="2" t="s">
        <v>2</v>
      </c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</row>
    <row r="85" spans="1:37" ht="12.75">
      <c r="A85" s="80" t="s">
        <v>5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1">
        <v>6</v>
      </c>
      <c r="N85" s="2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</row>
    <row r="86" spans="1:37" ht="12.75">
      <c r="A86" s="80" t="s">
        <v>6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1">
        <v>2</v>
      </c>
      <c r="N86" s="2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</row>
    <row r="87" spans="1:37" ht="29.25" customHeight="1">
      <c r="A87" s="80" t="s">
        <v>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1">
        <v>120000</v>
      </c>
      <c r="N87" s="2" t="s">
        <v>2</v>
      </c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</row>
    <row r="88" spans="1:37" ht="18.75">
      <c r="A88" s="45" t="s">
        <v>73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1">
        <v>120000</v>
      </c>
      <c r="N88" s="2" t="s">
        <v>2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8.75">
      <c r="A89" s="45" t="s">
        <v>95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1">
        <v>70000</v>
      </c>
      <c r="N89" s="2" t="s">
        <v>2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8.75">
      <c r="A90" s="45" t="s">
        <v>86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1">
        <v>50000</v>
      </c>
      <c r="N90" s="2" t="s">
        <v>2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>
      <c r="A91" s="67" t="s">
        <v>97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</row>
    <row r="92" spans="1:37" ht="12.7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</row>
    <row r="93" spans="1:37" ht="12.75">
      <c r="A93" s="50" t="s">
        <v>8</v>
      </c>
      <c r="B93" s="50" t="s">
        <v>9</v>
      </c>
      <c r="C93" s="51"/>
      <c r="D93" s="51"/>
      <c r="E93" s="51"/>
      <c r="F93" s="51"/>
      <c r="G93" s="51"/>
      <c r="H93" s="51"/>
      <c r="I93" s="52"/>
      <c r="J93" s="51" t="s">
        <v>10</v>
      </c>
      <c r="K93" s="51"/>
      <c r="L93" s="52"/>
      <c r="M93" s="56" t="s">
        <v>11</v>
      </c>
      <c r="N93" s="73" t="s">
        <v>12</v>
      </c>
      <c r="O93" s="50" t="s">
        <v>13</v>
      </c>
      <c r="P93" s="52"/>
      <c r="Q93" s="58" t="s">
        <v>62</v>
      </c>
      <c r="R93" s="58" t="s">
        <v>63</v>
      </c>
      <c r="S93" s="50" t="s">
        <v>14</v>
      </c>
      <c r="T93" s="52"/>
      <c r="U93" s="50" t="s">
        <v>40</v>
      </c>
      <c r="V93" s="51"/>
      <c r="W93" s="51"/>
      <c r="X93" s="51"/>
      <c r="Y93" s="51"/>
      <c r="Z93" s="51"/>
      <c r="AA93" s="52"/>
      <c r="AB93" s="50" t="s">
        <v>18</v>
      </c>
      <c r="AC93" s="51"/>
      <c r="AD93" s="51"/>
      <c r="AE93" s="51"/>
      <c r="AF93" s="51"/>
      <c r="AG93" s="51"/>
      <c r="AH93" s="52"/>
      <c r="AI93" s="50" t="s">
        <v>15</v>
      </c>
      <c r="AJ93" s="56" t="s">
        <v>16</v>
      </c>
      <c r="AK93" s="58" t="s">
        <v>17</v>
      </c>
    </row>
    <row r="94" spans="1:37" ht="12.75">
      <c r="A94" s="69"/>
      <c r="B94" s="53"/>
      <c r="C94" s="54"/>
      <c r="D94" s="54"/>
      <c r="E94" s="54"/>
      <c r="F94" s="54"/>
      <c r="G94" s="54"/>
      <c r="H94" s="54"/>
      <c r="I94" s="55"/>
      <c r="J94" s="76"/>
      <c r="K94" s="76"/>
      <c r="L94" s="72"/>
      <c r="M94" s="62"/>
      <c r="N94" s="74"/>
      <c r="O94" s="71"/>
      <c r="P94" s="72"/>
      <c r="Q94" s="59"/>
      <c r="R94" s="59"/>
      <c r="S94" s="71"/>
      <c r="T94" s="72"/>
      <c r="U94" s="53"/>
      <c r="V94" s="54"/>
      <c r="W94" s="54"/>
      <c r="X94" s="54"/>
      <c r="Y94" s="54"/>
      <c r="Z94" s="54"/>
      <c r="AA94" s="55"/>
      <c r="AB94" s="53"/>
      <c r="AC94" s="54"/>
      <c r="AD94" s="54"/>
      <c r="AE94" s="54"/>
      <c r="AF94" s="54"/>
      <c r="AG94" s="54"/>
      <c r="AH94" s="55"/>
      <c r="AI94" s="71"/>
      <c r="AJ94" s="57"/>
      <c r="AK94" s="59"/>
    </row>
    <row r="95" spans="1:37" ht="123.75" customHeight="1">
      <c r="A95" s="57"/>
      <c r="B95" s="13" t="s">
        <v>42</v>
      </c>
      <c r="C95" s="14" t="s">
        <v>43</v>
      </c>
      <c r="D95" s="13" t="s">
        <v>46</v>
      </c>
      <c r="E95" s="13" t="s">
        <v>44</v>
      </c>
      <c r="F95" s="13" t="s">
        <v>30</v>
      </c>
      <c r="G95" s="13" t="s">
        <v>31</v>
      </c>
      <c r="H95" s="14" t="s">
        <v>32</v>
      </c>
      <c r="I95" s="14" t="s">
        <v>33</v>
      </c>
      <c r="J95" s="3" t="s">
        <v>19</v>
      </c>
      <c r="K95" s="3" t="s">
        <v>20</v>
      </c>
      <c r="L95" s="3" t="s">
        <v>21</v>
      </c>
      <c r="M95" s="57"/>
      <c r="N95" s="75"/>
      <c r="O95" s="4" t="s">
        <v>34</v>
      </c>
      <c r="P95" s="4" t="s">
        <v>35</v>
      </c>
      <c r="Q95" s="60"/>
      <c r="R95" s="60"/>
      <c r="S95" s="25" t="s">
        <v>22</v>
      </c>
      <c r="T95" s="25" t="s">
        <v>51</v>
      </c>
      <c r="U95" s="4" t="s">
        <v>36</v>
      </c>
      <c r="V95" s="4" t="s">
        <v>37</v>
      </c>
      <c r="W95" s="4" t="s">
        <v>38</v>
      </c>
      <c r="X95" s="4" t="s">
        <v>39</v>
      </c>
      <c r="Y95" s="4" t="s">
        <v>52</v>
      </c>
      <c r="Z95" s="4" t="s">
        <v>53</v>
      </c>
      <c r="AA95" s="4" t="s">
        <v>54</v>
      </c>
      <c r="AB95" s="4" t="s">
        <v>36</v>
      </c>
      <c r="AC95" s="4" t="s">
        <v>37</v>
      </c>
      <c r="AD95" s="4" t="s">
        <v>38</v>
      </c>
      <c r="AE95" s="4" t="s">
        <v>39</v>
      </c>
      <c r="AF95" s="4" t="s">
        <v>52</v>
      </c>
      <c r="AG95" s="4" t="s">
        <v>53</v>
      </c>
      <c r="AH95" s="4" t="s">
        <v>54</v>
      </c>
      <c r="AI95" s="5" t="s">
        <v>23</v>
      </c>
      <c r="AJ95" s="5" t="s">
        <v>23</v>
      </c>
      <c r="AK95" s="60"/>
    </row>
    <row r="96" spans="1:37" ht="12.75">
      <c r="A96" s="5">
        <v>1</v>
      </c>
      <c r="B96" s="5">
        <v>2</v>
      </c>
      <c r="C96" s="5">
        <v>3</v>
      </c>
      <c r="D96" s="5">
        <v>4</v>
      </c>
      <c r="E96" s="5">
        <v>5</v>
      </c>
      <c r="F96" s="5">
        <v>6</v>
      </c>
      <c r="G96" s="5">
        <v>7</v>
      </c>
      <c r="H96" s="5">
        <v>8</v>
      </c>
      <c r="I96" s="5">
        <v>9</v>
      </c>
      <c r="J96" s="5">
        <v>10</v>
      </c>
      <c r="K96" s="5">
        <v>11</v>
      </c>
      <c r="L96" s="5">
        <v>12</v>
      </c>
      <c r="M96" s="5">
        <v>13</v>
      </c>
      <c r="N96" s="5">
        <v>14</v>
      </c>
      <c r="O96" s="5">
        <v>15</v>
      </c>
      <c r="P96" s="5">
        <v>16</v>
      </c>
      <c r="Q96" s="5">
        <v>17</v>
      </c>
      <c r="R96" s="5">
        <v>18</v>
      </c>
      <c r="S96" s="5">
        <v>19</v>
      </c>
      <c r="T96" s="5">
        <v>20</v>
      </c>
      <c r="U96" s="5">
        <v>21</v>
      </c>
      <c r="V96" s="5">
        <v>22</v>
      </c>
      <c r="W96" s="5">
        <v>23</v>
      </c>
      <c r="X96" s="5">
        <v>24</v>
      </c>
      <c r="Y96" s="5">
        <v>25</v>
      </c>
      <c r="Z96" s="5">
        <v>26</v>
      </c>
      <c r="AA96" s="5">
        <v>27</v>
      </c>
      <c r="AB96" s="5">
        <v>28</v>
      </c>
      <c r="AC96" s="5">
        <v>29</v>
      </c>
      <c r="AD96" s="5">
        <v>30</v>
      </c>
      <c r="AE96" s="5">
        <v>31</v>
      </c>
      <c r="AF96" s="5">
        <v>32</v>
      </c>
      <c r="AG96" s="5">
        <v>33</v>
      </c>
      <c r="AH96" s="5">
        <v>34</v>
      </c>
      <c r="AI96" s="5">
        <v>35</v>
      </c>
      <c r="AJ96" s="5">
        <v>36</v>
      </c>
      <c r="AK96" s="5">
        <v>37</v>
      </c>
    </row>
    <row r="97" spans="1:37" ht="88.5" customHeight="1">
      <c r="A97" s="6" t="s">
        <v>24</v>
      </c>
      <c r="B97" s="6" t="s">
        <v>28</v>
      </c>
      <c r="C97" s="6" t="s">
        <v>41</v>
      </c>
      <c r="D97" s="6" t="s">
        <v>45</v>
      </c>
      <c r="E97" s="6" t="s">
        <v>49</v>
      </c>
      <c r="F97" s="6" t="s">
        <v>24</v>
      </c>
      <c r="G97" s="6" t="s">
        <v>24</v>
      </c>
      <c r="H97" s="6" t="s">
        <v>25</v>
      </c>
      <c r="I97" s="6" t="s">
        <v>50</v>
      </c>
      <c r="J97" s="6" t="s">
        <v>29</v>
      </c>
      <c r="K97" s="6" t="s">
        <v>57</v>
      </c>
      <c r="L97" s="6" t="s">
        <v>78</v>
      </c>
      <c r="M97" s="36" t="s">
        <v>79</v>
      </c>
      <c r="N97" s="15" t="s">
        <v>80</v>
      </c>
      <c r="O97" s="16" t="s">
        <v>47</v>
      </c>
      <c r="P97" s="16" t="s">
        <v>67</v>
      </c>
      <c r="Q97" s="18"/>
      <c r="R97" s="18"/>
      <c r="S97" s="7"/>
      <c r="T97" s="7"/>
      <c r="U97" s="7"/>
      <c r="V97" s="7"/>
      <c r="W97" s="7"/>
      <c r="X97" s="7"/>
      <c r="Y97" s="7"/>
      <c r="Z97" s="7"/>
      <c r="AA97" s="7"/>
      <c r="AB97" s="17"/>
      <c r="AC97" s="17"/>
      <c r="AD97" s="17"/>
      <c r="AE97" s="17"/>
      <c r="AF97" s="17"/>
      <c r="AG97" s="17"/>
      <c r="AH97" s="17"/>
      <c r="AI97" s="10">
        <v>50000</v>
      </c>
      <c r="AJ97" s="10">
        <f>AI97</f>
        <v>50000</v>
      </c>
      <c r="AK97" s="11">
        <f>AJ97</f>
        <v>50000</v>
      </c>
    </row>
    <row r="98" spans="13:37" ht="22.5" customHeight="1">
      <c r="M98" s="46" t="s">
        <v>27</v>
      </c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8"/>
      <c r="AI98" s="10">
        <f>AI97</f>
        <v>50000</v>
      </c>
      <c r="AJ98" s="10">
        <f>AJ97</f>
        <v>50000</v>
      </c>
      <c r="AK98" s="30"/>
    </row>
    <row r="101" spans="19:20" ht="15.75">
      <c r="S101" s="49" t="s">
        <v>87</v>
      </c>
      <c r="T101" s="49"/>
    </row>
    <row r="102" spans="20:31" ht="15.75">
      <c r="T102" s="38" t="s">
        <v>100</v>
      </c>
      <c r="U102" s="38"/>
      <c r="V102" s="38"/>
      <c r="W102" s="38"/>
      <c r="X102" s="38"/>
      <c r="Y102" s="38"/>
      <c r="Z102" s="38"/>
      <c r="AA102" s="39"/>
      <c r="AB102" s="39"/>
      <c r="AC102" s="39"/>
      <c r="AD102" s="39"/>
      <c r="AE102" s="39"/>
    </row>
    <row r="103" spans="20:31" ht="15.75">
      <c r="T103" s="39"/>
      <c r="U103" s="43" t="s">
        <v>101</v>
      </c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</row>
    <row r="104" spans="21:31" ht="15.75">
      <c r="U104" s="43" t="s">
        <v>103</v>
      </c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</row>
  </sheetData>
  <sheetProtection/>
  <mergeCells count="126">
    <mergeCell ref="R16:R18"/>
    <mergeCell ref="U103:AE103"/>
    <mergeCell ref="A2:AK2"/>
    <mergeCell ref="A3:AK3"/>
    <mergeCell ref="A4:AK4"/>
    <mergeCell ref="A5:L5"/>
    <mergeCell ref="A6:L6"/>
    <mergeCell ref="A7:L7"/>
    <mergeCell ref="O5:AK10"/>
    <mergeCell ref="A10:L10"/>
    <mergeCell ref="AL16:AL18"/>
    <mergeCell ref="S16:T17"/>
    <mergeCell ref="AI16:AI17"/>
    <mergeCell ref="O16:P17"/>
    <mergeCell ref="A14:AK15"/>
    <mergeCell ref="A8:L8"/>
    <mergeCell ref="A9:L9"/>
    <mergeCell ref="AK16:AK18"/>
    <mergeCell ref="B16:I17"/>
    <mergeCell ref="U16:AA17"/>
    <mergeCell ref="A16:A18"/>
    <mergeCell ref="Q16:Q18"/>
    <mergeCell ref="A11:L11"/>
    <mergeCell ref="J16:L17"/>
    <mergeCell ref="AB16:AH17"/>
    <mergeCell ref="A31:AK31"/>
    <mergeCell ref="AJ16:AJ17"/>
    <mergeCell ref="M22:AH22"/>
    <mergeCell ref="M16:M18"/>
    <mergeCell ref="N16:N18"/>
    <mergeCell ref="A32:L32"/>
    <mergeCell ref="O32:AK37"/>
    <mergeCell ref="A33:L33"/>
    <mergeCell ref="A34:L34"/>
    <mergeCell ref="A35:L35"/>
    <mergeCell ref="A36:L36"/>
    <mergeCell ref="A37:L37"/>
    <mergeCell ref="AJ43:AJ44"/>
    <mergeCell ref="AK43:AK45"/>
    <mergeCell ref="A38:L38"/>
    <mergeCell ref="A41:AK42"/>
    <mergeCell ref="A43:A45"/>
    <mergeCell ref="B43:I44"/>
    <mergeCell ref="J43:L44"/>
    <mergeCell ref="M43:M45"/>
    <mergeCell ref="N43:N45"/>
    <mergeCell ref="O43:P44"/>
    <mergeCell ref="AI43:AI44"/>
    <mergeCell ref="Q43:Q45"/>
    <mergeCell ref="R43:R45"/>
    <mergeCell ref="A55:L55"/>
    <mergeCell ref="A56:L56"/>
    <mergeCell ref="A57:L57"/>
    <mergeCell ref="AL43:AL45"/>
    <mergeCell ref="A81:AK81"/>
    <mergeCell ref="A82:L82"/>
    <mergeCell ref="O82:AK87"/>
    <mergeCell ref="A83:L83"/>
    <mergeCell ref="A84:L84"/>
    <mergeCell ref="A85:L85"/>
    <mergeCell ref="A86:L86"/>
    <mergeCell ref="A87:L87"/>
    <mergeCell ref="S43:T44"/>
    <mergeCell ref="AB93:AH94"/>
    <mergeCell ref="AI93:AI94"/>
    <mergeCell ref="AJ93:AJ94"/>
    <mergeCell ref="AK93:AK95"/>
    <mergeCell ref="A88:L88"/>
    <mergeCell ref="A91:AK92"/>
    <mergeCell ref="A93:A95"/>
    <mergeCell ref="B93:I94"/>
    <mergeCell ref="J93:L94"/>
    <mergeCell ref="M93:M95"/>
    <mergeCell ref="A90:L90"/>
    <mergeCell ref="S101:T101"/>
    <mergeCell ref="S93:T94"/>
    <mergeCell ref="U93:AA94"/>
    <mergeCell ref="N93:N95"/>
    <mergeCell ref="O93:P94"/>
    <mergeCell ref="Q93:Q95"/>
    <mergeCell ref="R93:R95"/>
    <mergeCell ref="A60:L60"/>
    <mergeCell ref="A61:L61"/>
    <mergeCell ref="A62:L62"/>
    <mergeCell ref="A64:L64"/>
    <mergeCell ref="N1:W1"/>
    <mergeCell ref="A13:L13"/>
    <mergeCell ref="A40:L40"/>
    <mergeCell ref="M49:AH49"/>
    <mergeCell ref="U43:AA44"/>
    <mergeCell ref="AB43:AH44"/>
    <mergeCell ref="A12:L12"/>
    <mergeCell ref="A39:L39"/>
    <mergeCell ref="A63:L63"/>
    <mergeCell ref="A65:AK66"/>
    <mergeCell ref="A67:A69"/>
    <mergeCell ref="B67:I68"/>
    <mergeCell ref="J67:L68"/>
    <mergeCell ref="M67:M69"/>
    <mergeCell ref="N67:N69"/>
    <mergeCell ref="AI67:AI68"/>
    <mergeCell ref="AJ67:AJ68"/>
    <mergeCell ref="AK67:AK69"/>
    <mergeCell ref="O56:AK62"/>
    <mergeCell ref="AL67:AL69"/>
    <mergeCell ref="M72:AH72"/>
    <mergeCell ref="O67:P68"/>
    <mergeCell ref="Q67:Q69"/>
    <mergeCell ref="R67:R69"/>
    <mergeCell ref="S67:T68"/>
    <mergeCell ref="S24:T24"/>
    <mergeCell ref="U26:AE26"/>
    <mergeCell ref="S51:T51"/>
    <mergeCell ref="U53:AE53"/>
    <mergeCell ref="U67:AA68"/>
    <mergeCell ref="AB67:AH68"/>
    <mergeCell ref="U27:AC27"/>
    <mergeCell ref="U77:AE77"/>
    <mergeCell ref="U104:AE104"/>
    <mergeCell ref="U54:AH54"/>
    <mergeCell ref="A89:L89"/>
    <mergeCell ref="M98:AH98"/>
    <mergeCell ref="S74:T74"/>
    <mergeCell ref="U76:AE76"/>
    <mergeCell ref="A58:L58"/>
    <mergeCell ref="A59:L59"/>
  </mergeCells>
  <printOptions/>
  <pageMargins left="0" right="0" top="0.984027778" bottom="0" header="0.511111111111111" footer="0.511111111111111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Sadici Irina</dc:creator>
  <cp:keywords/>
  <dc:description/>
  <cp:lastModifiedBy>Utilizator</cp:lastModifiedBy>
  <cp:lastPrinted>2018-03-20T13:55:27Z</cp:lastPrinted>
  <dcterms:created xsi:type="dcterms:W3CDTF">1996-10-14T23:33:28Z</dcterms:created>
  <dcterms:modified xsi:type="dcterms:W3CDTF">2018-03-21T12:38:55Z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